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4000" windowHeight="9615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D52" i="1"/>
  <c r="D46" i="1" s="1"/>
  <c r="C52" i="1"/>
  <c r="D47" i="1"/>
  <c r="C47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<sst xmlns="http://schemas.openxmlformats.org/spreadsheetml/2006/main" count="56" uniqueCount="56">
  <si>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</si>
  <si>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</si>
  <si>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</si>
  <si>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</si>
  <si>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</si>
  <si>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</si>
  <si>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</si>
  <si>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</si>
  <si>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</si>
  <si>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</si>
  <si>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</si>
  <si>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</si>
  <si>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</si>
  <si>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</si>
  <si>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</si>
  <si>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</si>
  <si>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</si>
  <si>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</si>
  <si>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</si>
  <si>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</si>
  <si>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</si>
  <si>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</si>
  <si>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</si>
  <si>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</si>
  <si>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</si>
  <si>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</si>
  <si>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</si>
  <si>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</si>
  <si>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</si>
  <si>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</si>
  <si>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</si>
  <si>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</si>
  <si>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</si>
  <si>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</si>
  <si>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</si>
  <si>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</si>
  <si>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</si>
  <si>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</si>
  <si>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</si>
  <si>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</si>
  <si>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</si>
  <si>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</si>
  <si>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</si>
  <si>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</si>
  <si>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</si>
  <si>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</si>
  <si>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</si>
  <si>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</si>
  <si>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</si>
  <si>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</si>
  <si>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</si>
  <si>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</si>
  <si>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</si>
  <si>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</si>
  <si>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Centro de Conciliación Laboral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</si>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</sst>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4" fontId="0" fillId="0" borderId="0" xfId="0" applyNumberFormat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63</xdr:row>
      <xdr:rowOff>0</xdr:rowOff>
    </xdr:from>
    <xdr:to>
      <xdr:col>1</xdr:col>
      <xdr:colOff>2962275</xdr:colOff>
      <xdr:row>71</xdr:row>
      <xdr:rowOff>19050</xdr:rowOff>
    </xdr:to>
    <xdr:sp macro="" textlink="">
      <xdr:nvSpPr>
        <xdr:cNvPr id="2" name="Cuadro de texto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9563" y="9882188"/>
          <a:ext cx="29622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4881562</xdr:colOff>
      <xdr:row>63</xdr:row>
      <xdr:rowOff>0</xdr:rowOff>
    </xdr:from>
    <xdr:to>
      <xdr:col>3</xdr:col>
      <xdr:colOff>1104900</xdr:colOff>
      <xdr:row>71</xdr:row>
      <xdr:rowOff>47625</xdr:rowOff>
    </xdr:to>
    <xdr:sp macro="" textlink="">
      <xdr:nvSpPr>
        <xdr:cNvPr id="3" name="Cuadro de texto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91125" y="9882188"/>
          <a:ext cx="2962275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María José Minjarez Cuevas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Jefa Depto de Recursos Financieros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2345531</xdr:colOff>
      <xdr:row>72</xdr:row>
      <xdr:rowOff>0</xdr:rowOff>
    </xdr:from>
    <xdr:to>
      <xdr:col>1</xdr:col>
      <xdr:colOff>5307806</xdr:colOff>
      <xdr:row>80</xdr:row>
      <xdr:rowOff>0</xdr:rowOff>
    </xdr:to>
    <xdr:sp macro="" textlink="">
      <xdr:nvSpPr>
        <xdr:cNvPr id="5" name="Cuadro de texto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55094" y="11382375"/>
          <a:ext cx="29622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="80" zoomScaleNormal="80" workbookViewId="0">
      <selection activeCell="D54" sqref="D54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2" t="s">
        <v>54</v>
      </c>
      <c r="C2" s="43"/>
      <c r="D2" s="44"/>
      <c r="E2" s="3"/>
      <c r="F2" s="3"/>
      <c r="G2" s="3"/>
      <c r="H2" s="3"/>
      <c r="I2" s="3"/>
    </row>
    <row r="3" spans="2:9" ht="12.75" customHeight="1" x14ac:dyDescent="0.2">
      <c r="B3" s="45" t="s">
        <v>0</v>
      </c>
      <c r="C3" s="46"/>
      <c r="D3" s="47"/>
      <c r="E3" s="4"/>
      <c r="F3" s="4"/>
      <c r="G3" s="4"/>
      <c r="H3" s="4"/>
      <c r="I3" s="3"/>
    </row>
    <row r="4" spans="2:9" ht="12.75" customHeight="1" thickBot="1" x14ac:dyDescent="0.25">
      <c r="B4" s="48" t="s">
        <v>55</v>
      </c>
      <c r="C4" s="49"/>
      <c r="D4" s="50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23615098.91</v>
      </c>
      <c r="D6" s="21">
        <f>SUM(D7,D16)</f>
        <v>4609819.75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7809334.3899999997</v>
      </c>
      <c r="D7" s="21">
        <f>SUM(D8:D14)</f>
        <v>3019271.16</v>
      </c>
      <c r="E7" s="10"/>
      <c r="F7" s="10"/>
      <c r="G7" s="10"/>
      <c r="H7" s="10"/>
      <c r="I7" s="5"/>
    </row>
    <row r="8" spans="2:9" s="8" customFormat="1" ht="15" x14ac:dyDescent="0.25">
      <c r="B8" s="23" t="s">
        <v>5</v>
      </c>
      <c r="C8" s="41">
        <v>6542242.46</v>
      </c>
      <c r="D8" s="24">
        <v>0</v>
      </c>
      <c r="E8" s="7"/>
      <c r="F8" s="7"/>
      <c r="G8" s="7"/>
      <c r="H8" s="7"/>
      <c r="I8" s="5"/>
    </row>
    <row r="9" spans="2:9" s="8" customFormat="1" ht="15" x14ac:dyDescent="0.25">
      <c r="B9" s="23" t="s">
        <v>6</v>
      </c>
      <c r="C9" s="17">
        <v>0</v>
      </c>
      <c r="D9" s="41">
        <v>3019271.16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ht="15" x14ac:dyDescent="0.25">
      <c r="B12" s="25" t="s">
        <v>9</v>
      </c>
      <c r="C12" s="41">
        <v>1267091.93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15805764.52</v>
      </c>
      <c r="D16" s="29">
        <f>SUM(D17:D25)</f>
        <v>1590548.5899999999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ht="15" x14ac:dyDescent="0.25">
      <c r="B19" s="25" t="s">
        <v>15</v>
      </c>
      <c r="C19" s="41">
        <v>9693316.3300000001</v>
      </c>
      <c r="D19" s="30">
        <v>0</v>
      </c>
    </row>
    <row r="20" spans="2:4" s="9" customFormat="1" ht="15" x14ac:dyDescent="0.25">
      <c r="B20" s="25" t="s">
        <v>16</v>
      </c>
      <c r="C20" s="18">
        <v>0</v>
      </c>
      <c r="D20" s="41">
        <v>894548.59</v>
      </c>
    </row>
    <row r="21" spans="2:4" s="9" customFormat="1" ht="15" x14ac:dyDescent="0.25">
      <c r="B21" s="25" t="s">
        <v>17</v>
      </c>
      <c r="C21" s="18">
        <v>0</v>
      </c>
      <c r="D21" s="41">
        <v>696000</v>
      </c>
    </row>
    <row r="22" spans="2:4" s="9" customFormat="1" ht="15" x14ac:dyDescent="0.25">
      <c r="B22" s="25" t="s">
        <v>18</v>
      </c>
      <c r="C22" s="41">
        <v>6112448.1900000004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124091.19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124091.19</v>
      </c>
      <c r="D28" s="29">
        <f>SUM(D29:D36)</f>
        <v>0</v>
      </c>
    </row>
    <row r="29" spans="2:4" s="9" customFormat="1" ht="15" x14ac:dyDescent="0.25">
      <c r="B29" s="25" t="s">
        <v>24</v>
      </c>
      <c r="C29" s="41">
        <v>124091.19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7322050.6900000004</v>
      </c>
      <c r="D46" s="29">
        <f>SUM(D47,D52,D59)</f>
        <v>26451421.030000001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380609.98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ht="15" x14ac:dyDescent="0.25">
      <c r="B50" s="25" t="s">
        <v>43</v>
      </c>
      <c r="C50" s="18">
        <v>0</v>
      </c>
      <c r="D50" s="41">
        <v>380609.98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7322050.6900000004</v>
      </c>
      <c r="D52" s="29">
        <f>SUM(D53:D57)</f>
        <v>26070811.050000001</v>
      </c>
    </row>
    <row r="53" spans="2:4" s="9" customFormat="1" ht="15" x14ac:dyDescent="0.25">
      <c r="B53" s="25" t="s">
        <v>45</v>
      </c>
      <c r="C53" s="18">
        <v>0</v>
      </c>
      <c r="D53" s="41">
        <v>24949043.050000001</v>
      </c>
    </row>
    <row r="54" spans="2:4" s="9" customFormat="1" ht="15" x14ac:dyDescent="0.25">
      <c r="B54" s="25" t="s">
        <v>46</v>
      </c>
      <c r="C54" s="41">
        <v>7322050.6900000004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ht="15" x14ac:dyDescent="0.25">
      <c r="B57" s="25" t="s">
        <v>49</v>
      </c>
      <c r="C57" s="18">
        <v>0</v>
      </c>
      <c r="D57" s="41">
        <v>1121768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dcterms:created xsi:type="dcterms:W3CDTF">2019-12-03T18:29:59Z</dcterms:created>
  <dcterms:modified xsi:type="dcterms:W3CDTF">2025-01-29T14:28:50Z</dcterms:modified>
</cp:coreProperties>
</file>